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59700\Desktop\兼职辅导员\0000评奖评优公示各号文件\4号 思想政治素质评价（已新增张宇轩）\"/>
    </mc:Choice>
  </mc:AlternateContent>
  <xr:revisionPtr revIDLastSave="0" documentId="13_ncr:1_{C9E65D3C-169E-4B34-892F-7A9BA8B3D1C7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历史学2001" sheetId="1" r:id="rId1"/>
    <sheet name="历史学（强基）2001" sheetId="2" r:id="rId2"/>
    <sheet name="历史学2101" sheetId="3" r:id="rId3"/>
    <sheet name="历史学（强基）210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3" l="1"/>
  <c r="H35" i="3"/>
  <c r="H34" i="3"/>
  <c r="H33" i="3"/>
  <c r="H20" i="3"/>
  <c r="H32" i="3"/>
  <c r="H31" i="3"/>
  <c r="H10" i="3"/>
  <c r="H30" i="3"/>
  <c r="H19" i="3"/>
  <c r="H29" i="3"/>
  <c r="H18" i="3"/>
  <c r="H28" i="3"/>
  <c r="H17" i="3"/>
  <c r="H9" i="3"/>
  <c r="H27" i="3"/>
  <c r="H26" i="3"/>
  <c r="H16" i="3"/>
  <c r="H15" i="3"/>
  <c r="H14" i="3"/>
  <c r="H8" i="3"/>
  <c r="H25" i="3"/>
  <c r="H24" i="3"/>
  <c r="H13" i="3"/>
  <c r="H12" i="3"/>
  <c r="H23" i="3"/>
  <c r="H7" i="3"/>
  <c r="H6" i="3"/>
  <c r="H5" i="3"/>
  <c r="H22" i="3"/>
  <c r="H21" i="3"/>
  <c r="H11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<sst xmlns="http://schemas.openxmlformats.org/spreadsheetml/2006/main" count="343" uniqueCount="208">
  <si>
    <t>历史学院本科生班级思想政治素质评价汇总表</t>
  </si>
  <si>
    <t>班级名称:  强基历史2001班</t>
  </si>
  <si>
    <t>序号</t>
  </si>
  <si>
    <t>学号</t>
  </si>
  <si>
    <t>活动记实累计得分</t>
  </si>
  <si>
    <t>活动记实排名</t>
  </si>
  <si>
    <t>宿舍记实得分</t>
  </si>
  <si>
    <t>宿舍记实排名</t>
  </si>
  <si>
    <t>班级评议排名</t>
  </si>
  <si>
    <t>思想政治素质综合排名值</t>
  </si>
  <si>
    <t>思政等级</t>
  </si>
  <si>
    <t>本人确认</t>
  </si>
  <si>
    <t>3200106109</t>
  </si>
  <si>
    <t>9.14534</t>
  </si>
  <si>
    <t>优秀</t>
  </si>
  <si>
    <t>3200106107</t>
  </si>
  <si>
    <t>8.91545</t>
  </si>
  <si>
    <t>8.85325</t>
  </si>
  <si>
    <t>3200101252</t>
  </si>
  <si>
    <t>8.37273</t>
  </si>
  <si>
    <t>良好</t>
  </si>
  <si>
    <t>3200101261</t>
  </si>
  <si>
    <t>8.44805</t>
  </si>
  <si>
    <t>3200105823</t>
  </si>
  <si>
    <t>9.03545</t>
  </si>
  <si>
    <t>3200100002</t>
  </si>
  <si>
    <t>8.32792</t>
  </si>
  <si>
    <t>8.68636</t>
  </si>
  <si>
    <t>3200103457</t>
  </si>
  <si>
    <t>8.57273</t>
  </si>
  <si>
    <t>合格</t>
  </si>
  <si>
    <t>3200105022</t>
  </si>
  <si>
    <t>8.57403</t>
  </si>
  <si>
    <t>3200102136</t>
  </si>
  <si>
    <t>不住宿</t>
  </si>
  <si>
    <t>3200101104</t>
  </si>
  <si>
    <t>8.39091</t>
  </si>
  <si>
    <t>3200102750</t>
  </si>
  <si>
    <t>8.36455</t>
  </si>
  <si>
    <t>3200105027</t>
  </si>
  <si>
    <t>8.96818</t>
  </si>
  <si>
    <t>3200106119</t>
  </si>
  <si>
    <t>8.44182</t>
  </si>
  <si>
    <t>3200100004</t>
  </si>
  <si>
    <t>8.33864</t>
  </si>
  <si>
    <t>3200102048</t>
  </si>
  <si>
    <t>9.31818</t>
  </si>
  <si>
    <t>3200102281</t>
  </si>
  <si>
    <t>8.46818</t>
  </si>
  <si>
    <t>3200105761</t>
  </si>
  <si>
    <t>8.85195</t>
  </si>
  <si>
    <t>3190102044</t>
  </si>
  <si>
    <t>3210101171</t>
  </si>
  <si>
    <t>6.75636</t>
  </si>
  <si>
    <t>3210101239</t>
  </si>
  <si>
    <t>8.59727</t>
  </si>
  <si>
    <t>3210101886</t>
  </si>
  <si>
    <t>8.48455</t>
  </si>
  <si>
    <t>3210101963</t>
  </si>
  <si>
    <t>8.45909</t>
  </si>
  <si>
    <t>3210101968</t>
  </si>
  <si>
    <t>8.09909</t>
  </si>
  <si>
    <t>3210102143</t>
  </si>
  <si>
    <t>8.22636</t>
  </si>
  <si>
    <t>3210102425</t>
  </si>
  <si>
    <t>10.0</t>
  </si>
  <si>
    <t>3210102827</t>
  </si>
  <si>
    <t>8.99091</t>
  </si>
  <si>
    <t>3210102856</t>
  </si>
  <si>
    <t>5.48091</t>
  </si>
  <si>
    <t>3210102940</t>
  </si>
  <si>
    <t>9.81636</t>
  </si>
  <si>
    <t>3210103139</t>
  </si>
  <si>
    <t>9.35909</t>
  </si>
  <si>
    <t>3210103146</t>
  </si>
  <si>
    <t>8.30455</t>
  </si>
  <si>
    <t>3210103262</t>
  </si>
  <si>
    <t>3210103491</t>
  </si>
  <si>
    <t>9.74091</t>
  </si>
  <si>
    <t>3210103509</t>
  </si>
  <si>
    <t>9.68909</t>
  </si>
  <si>
    <t>3210103544</t>
  </si>
  <si>
    <t>8.7</t>
  </si>
  <si>
    <t>3210103624</t>
  </si>
  <si>
    <t>8.96091</t>
  </si>
  <si>
    <t>3210103633</t>
  </si>
  <si>
    <t>9.32182</t>
  </si>
  <si>
    <t>3210103659</t>
  </si>
  <si>
    <t>3210103697</t>
  </si>
  <si>
    <t>9.97273</t>
  </si>
  <si>
    <t>3210103739</t>
  </si>
  <si>
    <t>3210104465</t>
  </si>
  <si>
    <t>8.25</t>
  </si>
  <si>
    <t>3210104498</t>
  </si>
  <si>
    <t>8.04636</t>
  </si>
  <si>
    <t>3210104632</t>
  </si>
  <si>
    <t>8.94091</t>
  </si>
  <si>
    <t>3210104960</t>
  </si>
  <si>
    <t>3210105382</t>
  </si>
  <si>
    <t>7.76273</t>
  </si>
  <si>
    <t>3210105729</t>
  </si>
  <si>
    <t>5.34091</t>
  </si>
  <si>
    <t>3210105758</t>
  </si>
  <si>
    <t>3210105855</t>
  </si>
  <si>
    <t>9.27636</t>
  </si>
  <si>
    <t>3210105992</t>
  </si>
  <si>
    <t>8.98409</t>
  </si>
  <si>
    <t>3210106324</t>
  </si>
  <si>
    <t>9.41494</t>
  </si>
  <si>
    <t>历史学院本科生班级思想政治素质评价汇总表</t>
    <phoneticPr fontId="8" type="noConversion"/>
  </si>
  <si>
    <t>7.83182</t>
  </si>
  <si>
    <t>合格</t>
    <phoneticPr fontId="8" type="noConversion"/>
  </si>
  <si>
    <t>7.62273</t>
  </si>
  <si>
    <t>7.24364</t>
  </si>
  <si>
    <t>良好</t>
    <phoneticPr fontId="8" type="noConversion"/>
  </si>
  <si>
    <t>9.78455</t>
  </si>
  <si>
    <t>8.66364</t>
  </si>
  <si>
    <t>9.9</t>
  </si>
  <si>
    <t>优秀</t>
    <phoneticPr fontId="8" type="noConversion"/>
  </si>
  <si>
    <t>8.81636</t>
  </si>
  <si>
    <t>9.84455</t>
  </si>
  <si>
    <t>9.19545</t>
  </si>
  <si>
    <t>7.93182</t>
  </si>
  <si>
    <t>8.33182</t>
  </si>
  <si>
    <t>9.18727</t>
  </si>
  <si>
    <t>7.53273</t>
  </si>
  <si>
    <t>9.12727</t>
  </si>
  <si>
    <t>9.37455</t>
  </si>
  <si>
    <t>8.53636</t>
  </si>
  <si>
    <t>7.96364</t>
  </si>
  <si>
    <t>9.87273</t>
  </si>
  <si>
    <t>班级名称:  历史学2001</t>
    <phoneticPr fontId="8" type="noConversion"/>
  </si>
  <si>
    <t>56</t>
    <phoneticPr fontId="8" type="noConversion"/>
  </si>
  <si>
    <t>9.52143</t>
  </si>
  <si>
    <t>1</t>
    <phoneticPr fontId="8" type="noConversion"/>
  </si>
  <si>
    <t>80</t>
    <phoneticPr fontId="8" type="noConversion"/>
  </si>
  <si>
    <t>9.31364</t>
  </si>
  <si>
    <t>2</t>
    <phoneticPr fontId="8" type="noConversion"/>
  </si>
  <si>
    <t>3200102486</t>
    <phoneticPr fontId="8" type="noConversion"/>
  </si>
  <si>
    <t>52</t>
    <phoneticPr fontId="8" type="noConversion"/>
  </si>
  <si>
    <t>9.41623</t>
  </si>
  <si>
    <t>3</t>
  </si>
  <si>
    <t>3200105156</t>
    <phoneticPr fontId="8" type="noConversion"/>
  </si>
  <si>
    <t>44</t>
    <phoneticPr fontId="8" type="noConversion"/>
  </si>
  <si>
    <t>9.77727</t>
  </si>
  <si>
    <t>4</t>
  </si>
  <si>
    <t>3200102903</t>
    <phoneticPr fontId="8" type="noConversion"/>
  </si>
  <si>
    <t>54</t>
    <phoneticPr fontId="8" type="noConversion"/>
  </si>
  <si>
    <t>9.37727</t>
  </si>
  <si>
    <t>5</t>
  </si>
  <si>
    <t>44.5</t>
    <phoneticPr fontId="8" type="noConversion"/>
  </si>
  <si>
    <t>8.99156</t>
  </si>
  <si>
    <t>6</t>
  </si>
  <si>
    <t>3200104102</t>
    <phoneticPr fontId="8" type="noConversion"/>
  </si>
  <si>
    <t>8.85818</t>
  </si>
  <si>
    <t>7</t>
  </si>
  <si>
    <t>30</t>
    <phoneticPr fontId="8" type="noConversion"/>
  </si>
  <si>
    <t>9.39545</t>
  </si>
  <si>
    <t>8</t>
  </si>
  <si>
    <t>3200103562</t>
    <phoneticPr fontId="8" type="noConversion"/>
  </si>
  <si>
    <t>20</t>
    <phoneticPr fontId="8" type="noConversion"/>
  </si>
  <si>
    <t>9.71727</t>
  </si>
  <si>
    <t>9</t>
  </si>
  <si>
    <t>21</t>
    <phoneticPr fontId="8" type="noConversion"/>
  </si>
  <si>
    <t>9.60714</t>
  </si>
  <si>
    <t>10</t>
  </si>
  <si>
    <t>3200104083</t>
    <phoneticPr fontId="8" type="noConversion"/>
  </si>
  <si>
    <t>40</t>
    <phoneticPr fontId="8" type="noConversion"/>
  </si>
  <si>
    <t>8.92182</t>
  </si>
  <si>
    <t>11</t>
  </si>
  <si>
    <t>3200102054</t>
    <phoneticPr fontId="8" type="noConversion"/>
  </si>
  <si>
    <t>23</t>
    <phoneticPr fontId="8" type="noConversion"/>
  </si>
  <si>
    <t>9.15182</t>
  </si>
  <si>
    <t>12</t>
  </si>
  <si>
    <t>10</t>
    <phoneticPr fontId="8" type="noConversion"/>
  </si>
  <si>
    <t>9.37273</t>
  </si>
  <si>
    <t>13</t>
  </si>
  <si>
    <t>6</t>
    <phoneticPr fontId="8" type="noConversion"/>
  </si>
  <si>
    <t>8.24</t>
  </si>
  <si>
    <t>14</t>
  </si>
  <si>
    <t>0</t>
    <phoneticPr fontId="8" type="noConversion"/>
  </si>
  <si>
    <t>9.49091</t>
  </si>
  <si>
    <t>15</t>
  </si>
  <si>
    <t>22.5</t>
    <phoneticPr fontId="8" type="noConversion"/>
  </si>
  <si>
    <t>8.5</t>
  </si>
  <si>
    <t>16</t>
  </si>
  <si>
    <t>9.76591</t>
  </si>
  <si>
    <t>17</t>
  </si>
  <si>
    <t>3200101228</t>
    <phoneticPr fontId="8" type="noConversion"/>
  </si>
  <si>
    <t>3</t>
    <phoneticPr fontId="8" type="noConversion"/>
  </si>
  <si>
    <t>9.54318</t>
  </si>
  <si>
    <t>18</t>
  </si>
  <si>
    <t>9.05455</t>
  </si>
  <si>
    <t>19</t>
  </si>
  <si>
    <t>8.54364</t>
  </si>
  <si>
    <t>20</t>
  </si>
  <si>
    <t>不住宿</t>
    <phoneticPr fontId="8" type="noConversion"/>
  </si>
  <si>
    <t>21</t>
  </si>
  <si>
    <t>7.24091</t>
  </si>
  <si>
    <t>22</t>
  </si>
  <si>
    <t>6.42273</t>
  </si>
  <si>
    <t>23</t>
  </si>
  <si>
    <t>8.0</t>
  </si>
  <si>
    <t>24</t>
  </si>
  <si>
    <t>班级名称:  历史学2101</t>
    <phoneticPr fontId="9" type="noConversion"/>
  </si>
  <si>
    <t>班级名称:  强基2101</t>
    <phoneticPr fontId="9" type="noConversion"/>
  </si>
  <si>
    <t>历史学院本科生班级思想政治素质评价汇总表</t>
    <phoneticPr fontId="9" type="noConversion"/>
  </si>
  <si>
    <t>合格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</si>
</sst>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等线"/>
      <family val="2"/>
      <scheme val="minor"/>
    </font>
    <font>
      <sz val="12"/>
      <name val="宋体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4" fillId="0" borderId="1" xfId="4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 xr:uid="{004FB307-F9F0-4602-94C2-176A9E60A1E6}"/>
    <cellStyle name="常规 2 2" xfId="2" xr:uid="{B15D1814-E609-493D-AB91-D0CF8CF4ED57}"/>
    <cellStyle name="常规 2 4" xfId="3" xr:uid="{65050DDA-1A8A-4097-B292-6400AF62D37F}"/>
    <cellStyle name="常规_【丹青】全体学生通讯录总库(08-10-15更新)_1教育学院学生资料（延立军）" xfId="4" xr:uid="{35F444DB-1863-4E92-8CD3-9E0E02FB4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C11" sqref="C11"/>
    </sheetView>
  </sheetViews>
  <sheetFormatPr defaultRowHeight="14" x14ac:dyDescent="0.3"/>
  <cols>
    <col min="2" max="2" width="17.58203125" customWidth="1"/>
  </cols>
  <sheetData>
    <row r="1" spans="1:10" ht="17.5" x14ac:dyDescent="0.3">
      <c r="A1" s="21" t="s">
        <v>109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3">
      <c r="A2" s="22" t="s">
        <v>131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60" x14ac:dyDescent="0.3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" t="s">
        <v>11</v>
      </c>
    </row>
    <row r="4" spans="1:10" ht="15" x14ac:dyDescent="0.3">
      <c r="A4" s="7">
        <v>1</v>
      </c>
      <c r="B4" s="13">
        <v>3200104034</v>
      </c>
      <c r="C4" s="14" t="s">
        <v>132</v>
      </c>
      <c r="D4" s="13">
        <v>2</v>
      </c>
      <c r="E4" s="15" t="s">
        <v>133</v>
      </c>
      <c r="F4" s="13">
        <v>6</v>
      </c>
      <c r="G4" s="13">
        <v>2</v>
      </c>
      <c r="H4" s="16" t="s">
        <v>134</v>
      </c>
      <c r="I4" s="17" t="s">
        <v>118</v>
      </c>
      <c r="J4" s="18"/>
    </row>
    <row r="5" spans="1:10" ht="15" x14ac:dyDescent="0.3">
      <c r="A5" s="7">
        <v>2</v>
      </c>
      <c r="B5" s="15">
        <v>3200105565</v>
      </c>
      <c r="C5" s="14" t="s">
        <v>135</v>
      </c>
      <c r="D5" s="16">
        <v>1</v>
      </c>
      <c r="E5" s="15" t="s">
        <v>136</v>
      </c>
      <c r="F5" s="16">
        <v>12</v>
      </c>
      <c r="G5" s="16">
        <v>1</v>
      </c>
      <c r="H5" s="16" t="s">
        <v>137</v>
      </c>
      <c r="I5" s="17" t="s">
        <v>118</v>
      </c>
      <c r="J5" s="18"/>
    </row>
    <row r="6" spans="1:10" ht="15" x14ac:dyDescent="0.3">
      <c r="A6" s="7">
        <v>3</v>
      </c>
      <c r="B6" s="19" t="s">
        <v>138</v>
      </c>
      <c r="C6" s="14" t="s">
        <v>139</v>
      </c>
      <c r="D6" s="16">
        <v>4</v>
      </c>
      <c r="E6" s="15" t="s">
        <v>140</v>
      </c>
      <c r="F6" s="16">
        <v>8</v>
      </c>
      <c r="G6" s="16">
        <v>4</v>
      </c>
      <c r="H6" s="16" t="s">
        <v>141</v>
      </c>
      <c r="I6" s="17" t="s">
        <v>118</v>
      </c>
      <c r="J6" s="18"/>
    </row>
    <row r="7" spans="1:10" ht="15" x14ac:dyDescent="0.3">
      <c r="A7" s="7">
        <v>4</v>
      </c>
      <c r="B7" s="19" t="s">
        <v>142</v>
      </c>
      <c r="C7" s="14" t="s">
        <v>143</v>
      </c>
      <c r="D7" s="16">
        <v>7</v>
      </c>
      <c r="E7" s="15" t="s">
        <v>144</v>
      </c>
      <c r="F7" s="16">
        <v>1</v>
      </c>
      <c r="G7" s="16">
        <v>5</v>
      </c>
      <c r="H7" s="16" t="s">
        <v>145</v>
      </c>
      <c r="I7" s="17" t="s">
        <v>118</v>
      </c>
      <c r="J7" s="18"/>
    </row>
    <row r="8" spans="1:10" ht="15" x14ac:dyDescent="0.3">
      <c r="A8" s="7">
        <v>5</v>
      </c>
      <c r="B8" s="19" t="s">
        <v>146</v>
      </c>
      <c r="C8" s="14" t="s">
        <v>147</v>
      </c>
      <c r="D8" s="16">
        <v>3</v>
      </c>
      <c r="E8" s="15" t="s">
        <v>148</v>
      </c>
      <c r="F8" s="16">
        <v>10</v>
      </c>
      <c r="G8" s="16">
        <v>7</v>
      </c>
      <c r="H8" s="16" t="s">
        <v>149</v>
      </c>
      <c r="I8" s="11" t="s">
        <v>114</v>
      </c>
      <c r="J8" s="18"/>
    </row>
    <row r="9" spans="1:10" ht="15" x14ac:dyDescent="0.3">
      <c r="A9" s="7">
        <v>6</v>
      </c>
      <c r="B9" s="15">
        <v>3200102734</v>
      </c>
      <c r="C9" s="14" t="s">
        <v>150</v>
      </c>
      <c r="D9" s="16">
        <v>6</v>
      </c>
      <c r="E9" s="15" t="s">
        <v>151</v>
      </c>
      <c r="F9" s="16">
        <v>15</v>
      </c>
      <c r="G9" s="16">
        <v>3</v>
      </c>
      <c r="H9" s="16" t="s">
        <v>152</v>
      </c>
      <c r="I9" s="11" t="s">
        <v>114</v>
      </c>
      <c r="J9" s="18"/>
    </row>
    <row r="10" spans="1:10" ht="15" x14ac:dyDescent="0.3">
      <c r="A10" s="7">
        <v>7</v>
      </c>
      <c r="B10" s="19" t="s">
        <v>153</v>
      </c>
      <c r="C10" s="14" t="s">
        <v>139</v>
      </c>
      <c r="D10" s="16">
        <v>5</v>
      </c>
      <c r="E10" s="15" t="s">
        <v>154</v>
      </c>
      <c r="F10" s="16">
        <v>17</v>
      </c>
      <c r="G10" s="16">
        <v>6</v>
      </c>
      <c r="H10" s="16" t="s">
        <v>155</v>
      </c>
      <c r="I10" s="11" t="s">
        <v>114</v>
      </c>
      <c r="J10" s="18"/>
    </row>
    <row r="11" spans="1:10" ht="15" x14ac:dyDescent="0.3">
      <c r="A11" s="7">
        <v>8</v>
      </c>
      <c r="B11" s="15">
        <v>3200104839</v>
      </c>
      <c r="C11" s="14" t="s">
        <v>156</v>
      </c>
      <c r="D11" s="16">
        <v>9</v>
      </c>
      <c r="E11" s="15" t="s">
        <v>157</v>
      </c>
      <c r="F11" s="16">
        <v>9</v>
      </c>
      <c r="G11" s="16">
        <v>8</v>
      </c>
      <c r="H11" s="16" t="s">
        <v>158</v>
      </c>
      <c r="I11" s="11" t="s">
        <v>114</v>
      </c>
      <c r="J11" s="18"/>
    </row>
    <row r="12" spans="1:10" ht="15" x14ac:dyDescent="0.3">
      <c r="A12" s="7">
        <v>9</v>
      </c>
      <c r="B12" s="19" t="s">
        <v>159</v>
      </c>
      <c r="C12" s="14" t="s">
        <v>160</v>
      </c>
      <c r="D12" s="16">
        <v>13</v>
      </c>
      <c r="E12" s="15" t="s">
        <v>161</v>
      </c>
      <c r="F12" s="16">
        <v>3</v>
      </c>
      <c r="G12" s="16">
        <v>9</v>
      </c>
      <c r="H12" s="16" t="s">
        <v>162</v>
      </c>
      <c r="I12" s="11" t="s">
        <v>114</v>
      </c>
      <c r="J12" s="18"/>
    </row>
    <row r="13" spans="1:10" ht="15" x14ac:dyDescent="0.3">
      <c r="A13" s="7">
        <v>10</v>
      </c>
      <c r="B13" s="15">
        <v>3200104918</v>
      </c>
      <c r="C13" s="14" t="s">
        <v>163</v>
      </c>
      <c r="D13" s="16">
        <v>12</v>
      </c>
      <c r="E13" s="15" t="s">
        <v>164</v>
      </c>
      <c r="F13" s="16">
        <v>4</v>
      </c>
      <c r="G13" s="16">
        <v>10</v>
      </c>
      <c r="H13" s="16" t="s">
        <v>165</v>
      </c>
      <c r="I13" s="11" t="s">
        <v>114</v>
      </c>
      <c r="J13" s="18"/>
    </row>
    <row r="14" spans="1:10" ht="15" x14ac:dyDescent="0.3">
      <c r="A14" s="7">
        <v>11</v>
      </c>
      <c r="B14" s="19" t="s">
        <v>166</v>
      </c>
      <c r="C14" s="14" t="s">
        <v>167</v>
      </c>
      <c r="D14" s="16">
        <v>8</v>
      </c>
      <c r="E14" s="15" t="s">
        <v>168</v>
      </c>
      <c r="F14" s="16">
        <v>16</v>
      </c>
      <c r="G14" s="16">
        <v>13</v>
      </c>
      <c r="H14" s="16" t="s">
        <v>169</v>
      </c>
      <c r="I14" s="11" t="s">
        <v>114</v>
      </c>
      <c r="J14" s="18"/>
    </row>
    <row r="15" spans="1:10" ht="15.5" x14ac:dyDescent="0.3">
      <c r="A15" s="7">
        <v>12</v>
      </c>
      <c r="B15" s="19" t="s">
        <v>170</v>
      </c>
      <c r="C15" s="14" t="s">
        <v>171</v>
      </c>
      <c r="D15" s="16">
        <v>10</v>
      </c>
      <c r="E15" s="15" t="s">
        <v>172</v>
      </c>
      <c r="F15" s="16">
        <v>13</v>
      </c>
      <c r="G15" s="16">
        <v>14</v>
      </c>
      <c r="H15" s="16" t="s">
        <v>173</v>
      </c>
      <c r="I15" s="10" t="s">
        <v>111</v>
      </c>
      <c r="J15" s="18"/>
    </row>
    <row r="16" spans="1:10" ht="15.5" x14ac:dyDescent="0.3">
      <c r="A16" s="7">
        <v>13</v>
      </c>
      <c r="B16" s="13">
        <v>3200100054</v>
      </c>
      <c r="C16" s="14" t="s">
        <v>174</v>
      </c>
      <c r="D16" s="13">
        <v>14</v>
      </c>
      <c r="E16" s="15" t="s">
        <v>175</v>
      </c>
      <c r="F16" s="13">
        <v>11</v>
      </c>
      <c r="G16" s="13">
        <v>11</v>
      </c>
      <c r="H16" s="16" t="s">
        <v>176</v>
      </c>
      <c r="I16" s="10" t="s">
        <v>111</v>
      </c>
      <c r="J16" s="18"/>
    </row>
    <row r="17" spans="1:10" ht="15.5" x14ac:dyDescent="0.3">
      <c r="A17" s="7">
        <v>14</v>
      </c>
      <c r="B17" s="13">
        <v>3200100057</v>
      </c>
      <c r="C17" s="14" t="s">
        <v>177</v>
      </c>
      <c r="D17" s="13">
        <v>15</v>
      </c>
      <c r="E17" s="15" t="s">
        <v>178</v>
      </c>
      <c r="F17" s="13">
        <v>20</v>
      </c>
      <c r="G17" s="13">
        <v>12</v>
      </c>
      <c r="H17" s="16" t="s">
        <v>179</v>
      </c>
      <c r="I17" s="10" t="s">
        <v>111</v>
      </c>
      <c r="J17" s="18"/>
    </row>
    <row r="18" spans="1:10" ht="15.5" x14ac:dyDescent="0.3">
      <c r="A18" s="7">
        <v>15</v>
      </c>
      <c r="B18" s="15">
        <v>3200104082</v>
      </c>
      <c r="C18" s="14" t="s">
        <v>180</v>
      </c>
      <c r="D18" s="16">
        <v>17</v>
      </c>
      <c r="E18" s="15" t="s">
        <v>181</v>
      </c>
      <c r="F18" s="16">
        <v>7</v>
      </c>
      <c r="G18" s="16">
        <v>15</v>
      </c>
      <c r="H18" s="16" t="s">
        <v>182</v>
      </c>
      <c r="I18" s="10" t="s">
        <v>111</v>
      </c>
      <c r="J18" s="18"/>
    </row>
    <row r="19" spans="1:10" ht="15.5" x14ac:dyDescent="0.3">
      <c r="A19" s="7">
        <v>16</v>
      </c>
      <c r="B19" s="15">
        <v>3200102485</v>
      </c>
      <c r="C19" s="14" t="s">
        <v>183</v>
      </c>
      <c r="D19" s="16">
        <v>11</v>
      </c>
      <c r="E19" s="15" t="s">
        <v>184</v>
      </c>
      <c r="F19" s="16">
        <v>19</v>
      </c>
      <c r="G19" s="16">
        <v>19</v>
      </c>
      <c r="H19" s="16" t="s">
        <v>185</v>
      </c>
      <c r="I19" s="10" t="s">
        <v>111</v>
      </c>
      <c r="J19" s="18"/>
    </row>
    <row r="20" spans="1:10" ht="15.5" x14ac:dyDescent="0.3">
      <c r="A20" s="7">
        <v>17</v>
      </c>
      <c r="B20" s="15">
        <v>3200103407</v>
      </c>
      <c r="C20" s="14" t="s">
        <v>180</v>
      </c>
      <c r="D20" s="15">
        <v>17</v>
      </c>
      <c r="E20" s="15" t="s">
        <v>186</v>
      </c>
      <c r="F20" s="15">
        <v>2</v>
      </c>
      <c r="G20" s="15">
        <v>20</v>
      </c>
      <c r="H20" s="16" t="s">
        <v>187</v>
      </c>
      <c r="I20" s="10" t="s">
        <v>111</v>
      </c>
      <c r="J20" s="18"/>
    </row>
    <row r="21" spans="1:10" ht="15.5" x14ac:dyDescent="0.3">
      <c r="A21" s="7">
        <v>18</v>
      </c>
      <c r="B21" s="19" t="s">
        <v>188</v>
      </c>
      <c r="C21" s="14" t="s">
        <v>189</v>
      </c>
      <c r="D21" s="16">
        <v>16</v>
      </c>
      <c r="E21" s="15" t="s">
        <v>190</v>
      </c>
      <c r="F21" s="16">
        <v>5</v>
      </c>
      <c r="G21" s="16">
        <v>21</v>
      </c>
      <c r="H21" s="16" t="s">
        <v>191</v>
      </c>
      <c r="I21" s="10" t="s">
        <v>111</v>
      </c>
      <c r="J21" s="18"/>
    </row>
    <row r="22" spans="1:10" ht="15.5" x14ac:dyDescent="0.3">
      <c r="A22" s="7">
        <v>19</v>
      </c>
      <c r="B22" s="15">
        <v>3200102911</v>
      </c>
      <c r="C22" s="14" t="s">
        <v>180</v>
      </c>
      <c r="D22" s="16">
        <v>17</v>
      </c>
      <c r="E22" s="15" t="s">
        <v>192</v>
      </c>
      <c r="F22" s="16">
        <v>14</v>
      </c>
      <c r="G22" s="16">
        <v>16</v>
      </c>
      <c r="H22" s="16" t="s">
        <v>193</v>
      </c>
      <c r="I22" s="10" t="s">
        <v>111</v>
      </c>
      <c r="J22" s="18"/>
    </row>
    <row r="23" spans="1:10" ht="15.5" x14ac:dyDescent="0.3">
      <c r="A23" s="7">
        <v>20</v>
      </c>
      <c r="B23" s="15">
        <v>3200103569</v>
      </c>
      <c r="C23" s="14" t="s">
        <v>180</v>
      </c>
      <c r="D23" s="16">
        <v>17</v>
      </c>
      <c r="E23" s="15" t="s">
        <v>194</v>
      </c>
      <c r="F23" s="16">
        <v>18</v>
      </c>
      <c r="G23" s="16">
        <v>17</v>
      </c>
      <c r="H23" s="16" t="s">
        <v>195</v>
      </c>
      <c r="I23" s="10" t="s">
        <v>111</v>
      </c>
      <c r="J23" s="18"/>
    </row>
    <row r="24" spans="1:10" ht="15.5" x14ac:dyDescent="0.3">
      <c r="A24" s="7">
        <v>21</v>
      </c>
      <c r="B24" s="15">
        <v>3200104389</v>
      </c>
      <c r="C24" s="14" t="s">
        <v>180</v>
      </c>
      <c r="D24" s="16">
        <v>17</v>
      </c>
      <c r="E24" s="16" t="s">
        <v>196</v>
      </c>
      <c r="F24" s="16">
        <v>24</v>
      </c>
      <c r="G24" s="16">
        <v>18</v>
      </c>
      <c r="H24" s="16" t="s">
        <v>197</v>
      </c>
      <c r="I24" s="10" t="s">
        <v>111</v>
      </c>
      <c r="J24" s="18"/>
    </row>
    <row r="25" spans="1:10" ht="15.5" x14ac:dyDescent="0.3">
      <c r="A25" s="7">
        <v>22</v>
      </c>
      <c r="B25" s="15">
        <v>3200102482</v>
      </c>
      <c r="C25" s="14" t="s">
        <v>180</v>
      </c>
      <c r="D25" s="16">
        <v>17</v>
      </c>
      <c r="E25" s="15" t="s">
        <v>198</v>
      </c>
      <c r="F25" s="16">
        <v>22</v>
      </c>
      <c r="G25" s="16">
        <v>22</v>
      </c>
      <c r="H25" s="16" t="s">
        <v>199</v>
      </c>
      <c r="I25" s="10" t="s">
        <v>111</v>
      </c>
      <c r="J25" s="18"/>
    </row>
    <row r="26" spans="1:10" ht="15.5" x14ac:dyDescent="0.3">
      <c r="A26" s="7">
        <v>23</v>
      </c>
      <c r="B26" s="15">
        <v>3200102374</v>
      </c>
      <c r="C26" s="14" t="s">
        <v>180</v>
      </c>
      <c r="D26" s="16">
        <v>17</v>
      </c>
      <c r="E26" s="15" t="s">
        <v>200</v>
      </c>
      <c r="F26" s="16">
        <v>23</v>
      </c>
      <c r="G26" s="16">
        <v>23</v>
      </c>
      <c r="H26" s="16" t="s">
        <v>201</v>
      </c>
      <c r="I26" s="10" t="s">
        <v>111</v>
      </c>
      <c r="J26" s="18"/>
    </row>
    <row r="27" spans="1:10" ht="15.5" x14ac:dyDescent="0.3">
      <c r="A27" s="7">
        <v>24</v>
      </c>
      <c r="B27" s="15">
        <v>3190104919</v>
      </c>
      <c r="C27" s="14" t="s">
        <v>180</v>
      </c>
      <c r="D27" s="16">
        <v>17</v>
      </c>
      <c r="E27" s="15" t="s">
        <v>202</v>
      </c>
      <c r="F27" s="16">
        <v>21</v>
      </c>
      <c r="G27" s="16">
        <v>24</v>
      </c>
      <c r="H27" s="16" t="s">
        <v>203</v>
      </c>
      <c r="I27" s="10" t="s">
        <v>111</v>
      </c>
      <c r="J27" s="18"/>
    </row>
  </sheetData>
  <mergeCells count="2">
    <mergeCell ref="A1:J1"/>
    <mergeCell ref="A2:J2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A75C-B9E7-4B8C-B1F5-0EE8CDED2F9C}">
  <dimension ref="A1:J22"/>
  <sheetViews>
    <sheetView workbookViewId="0">
      <selection activeCell="D13" sqref="D13"/>
    </sheetView>
  </sheetViews>
  <sheetFormatPr defaultRowHeight="14" x14ac:dyDescent="0.3"/>
  <cols>
    <col min="2" max="2" width="16.5" customWidth="1"/>
    <col min="5" max="5" width="9.9140625" customWidth="1"/>
  </cols>
  <sheetData>
    <row r="1" spans="1:10" ht="17.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60" x14ac:dyDescent="0.3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" t="s">
        <v>11</v>
      </c>
    </row>
    <row r="4" spans="1:10" x14ac:dyDescent="0.3">
      <c r="A4" s="7">
        <v>1</v>
      </c>
      <c r="B4" s="4" t="s">
        <v>12</v>
      </c>
      <c r="C4" s="5">
        <v>81.5</v>
      </c>
      <c r="D4" s="5">
        <v>1</v>
      </c>
      <c r="E4" s="8" t="s">
        <v>13</v>
      </c>
      <c r="F4" s="8">
        <v>2</v>
      </c>
      <c r="G4" s="5">
        <v>2</v>
      </c>
      <c r="H4" s="5">
        <f>0.5*D4+0.15*F4+0.35*G4</f>
        <v>1.5</v>
      </c>
      <c r="I4" s="5" t="s">
        <v>14</v>
      </c>
      <c r="J4" s="7"/>
    </row>
    <row r="5" spans="1:10" x14ac:dyDescent="0.3">
      <c r="A5" s="7">
        <v>2</v>
      </c>
      <c r="B5" s="4" t="s">
        <v>15</v>
      </c>
      <c r="C5" s="5">
        <v>81.5</v>
      </c>
      <c r="D5" s="5">
        <v>1</v>
      </c>
      <c r="E5" s="8" t="s">
        <v>16</v>
      </c>
      <c r="F5" s="8">
        <v>5</v>
      </c>
      <c r="G5" s="5">
        <v>1</v>
      </c>
      <c r="H5" s="5">
        <f t="shared" ref="H5:H22" si="0">0.5*D5+0.15*F5+0.35*G5</f>
        <v>1.6</v>
      </c>
      <c r="I5" s="5" t="s">
        <v>14</v>
      </c>
      <c r="J5" s="1"/>
    </row>
    <row r="6" spans="1:10" x14ac:dyDescent="0.3">
      <c r="A6" s="7">
        <v>3</v>
      </c>
      <c r="B6" s="4">
        <v>3200101264</v>
      </c>
      <c r="C6" s="5">
        <v>79</v>
      </c>
      <c r="D6" s="5">
        <v>3</v>
      </c>
      <c r="E6" s="8" t="s">
        <v>17</v>
      </c>
      <c r="F6" s="8">
        <v>6</v>
      </c>
      <c r="G6" s="5">
        <v>4</v>
      </c>
      <c r="H6" s="5">
        <f t="shared" si="0"/>
        <v>3.8</v>
      </c>
      <c r="I6" s="5" t="s">
        <v>14</v>
      </c>
      <c r="J6" s="7"/>
    </row>
    <row r="7" spans="1:10" x14ac:dyDescent="0.3">
      <c r="A7" s="7">
        <v>4</v>
      </c>
      <c r="B7" s="4" t="s">
        <v>18</v>
      </c>
      <c r="C7" s="5">
        <v>50</v>
      </c>
      <c r="D7" s="5">
        <v>4</v>
      </c>
      <c r="E7" s="8" t="s">
        <v>19</v>
      </c>
      <c r="F7" s="8">
        <v>15</v>
      </c>
      <c r="G7" s="5">
        <v>2</v>
      </c>
      <c r="H7" s="5">
        <f t="shared" si="0"/>
        <v>4.95</v>
      </c>
      <c r="I7" s="5" t="s">
        <v>20</v>
      </c>
      <c r="J7" s="7"/>
    </row>
    <row r="8" spans="1:10" x14ac:dyDescent="0.3">
      <c r="A8" s="7">
        <v>5</v>
      </c>
      <c r="B8" s="4" t="s">
        <v>21</v>
      </c>
      <c r="C8" s="5">
        <v>35</v>
      </c>
      <c r="D8" s="5">
        <v>6</v>
      </c>
      <c r="E8" s="8" t="s">
        <v>22</v>
      </c>
      <c r="F8" s="8">
        <v>12</v>
      </c>
      <c r="G8" s="5">
        <v>6</v>
      </c>
      <c r="H8" s="5">
        <f t="shared" si="0"/>
        <v>6.8999999999999995</v>
      </c>
      <c r="I8" s="5" t="s">
        <v>20</v>
      </c>
      <c r="J8" s="7"/>
    </row>
    <row r="9" spans="1:10" x14ac:dyDescent="0.3">
      <c r="A9" s="7">
        <v>6</v>
      </c>
      <c r="B9" s="4" t="s">
        <v>23</v>
      </c>
      <c r="C9" s="5">
        <v>22.5</v>
      </c>
      <c r="D9" s="5">
        <v>8</v>
      </c>
      <c r="E9" s="8" t="s">
        <v>24</v>
      </c>
      <c r="F9" s="8">
        <v>3</v>
      </c>
      <c r="G9" s="5">
        <v>7</v>
      </c>
      <c r="H9" s="5">
        <f t="shared" si="0"/>
        <v>6.9</v>
      </c>
      <c r="I9" s="5" t="s">
        <v>20</v>
      </c>
      <c r="J9" s="7"/>
    </row>
    <row r="10" spans="1:10" x14ac:dyDescent="0.3">
      <c r="A10" s="7">
        <v>7</v>
      </c>
      <c r="B10" s="4" t="s">
        <v>25</v>
      </c>
      <c r="C10" s="5">
        <v>31.5</v>
      </c>
      <c r="D10" s="5">
        <v>7</v>
      </c>
      <c r="E10" s="8" t="s">
        <v>26</v>
      </c>
      <c r="F10" s="8">
        <v>18</v>
      </c>
      <c r="G10" s="5">
        <v>5</v>
      </c>
      <c r="H10" s="5">
        <f t="shared" si="0"/>
        <v>7.9499999999999993</v>
      </c>
      <c r="I10" s="5" t="s">
        <v>20</v>
      </c>
      <c r="J10" s="7"/>
    </row>
    <row r="11" spans="1:10" x14ac:dyDescent="0.3">
      <c r="A11" s="7">
        <v>8</v>
      </c>
      <c r="B11" s="4">
        <v>3200104095</v>
      </c>
      <c r="C11" s="5">
        <v>38.5</v>
      </c>
      <c r="D11" s="5">
        <v>5</v>
      </c>
      <c r="E11" s="8" t="s">
        <v>27</v>
      </c>
      <c r="F11" s="8">
        <v>8</v>
      </c>
      <c r="G11" s="5">
        <v>15</v>
      </c>
      <c r="H11" s="5">
        <f t="shared" si="0"/>
        <v>8.9499999999999993</v>
      </c>
      <c r="I11" s="5" t="s">
        <v>20</v>
      </c>
      <c r="J11" s="7"/>
    </row>
    <row r="12" spans="1:10" x14ac:dyDescent="0.3">
      <c r="A12" s="7">
        <v>9</v>
      </c>
      <c r="B12" s="4" t="s">
        <v>28</v>
      </c>
      <c r="C12" s="5">
        <v>14.5</v>
      </c>
      <c r="D12" s="5">
        <v>11</v>
      </c>
      <c r="E12" s="8" t="s">
        <v>29</v>
      </c>
      <c r="F12" s="8">
        <v>10</v>
      </c>
      <c r="G12" s="5">
        <v>9</v>
      </c>
      <c r="H12" s="5">
        <f t="shared" si="0"/>
        <v>10.15</v>
      </c>
      <c r="I12" s="5" t="s">
        <v>30</v>
      </c>
      <c r="J12" s="7"/>
    </row>
    <row r="13" spans="1:10" x14ac:dyDescent="0.3">
      <c r="A13" s="7">
        <v>10</v>
      </c>
      <c r="B13" s="4" t="s">
        <v>31</v>
      </c>
      <c r="C13" s="5">
        <v>12.5</v>
      </c>
      <c r="D13" s="5">
        <v>12</v>
      </c>
      <c r="E13" s="8" t="s">
        <v>32</v>
      </c>
      <c r="F13" s="8">
        <v>9</v>
      </c>
      <c r="G13" s="5">
        <v>9</v>
      </c>
      <c r="H13" s="5">
        <f t="shared" si="0"/>
        <v>10.5</v>
      </c>
      <c r="I13" s="5" t="s">
        <v>30</v>
      </c>
      <c r="J13" s="7"/>
    </row>
    <row r="14" spans="1:10" x14ac:dyDescent="0.3">
      <c r="A14" s="7">
        <v>11</v>
      </c>
      <c r="B14" s="4" t="s">
        <v>33</v>
      </c>
      <c r="C14" s="5">
        <v>16</v>
      </c>
      <c r="D14" s="5">
        <v>10</v>
      </c>
      <c r="E14" s="5" t="s">
        <v>34</v>
      </c>
      <c r="F14" s="5">
        <v>19</v>
      </c>
      <c r="G14" s="5">
        <v>9</v>
      </c>
      <c r="H14" s="5">
        <f t="shared" si="0"/>
        <v>11</v>
      </c>
      <c r="I14" s="5" t="s">
        <v>30</v>
      </c>
      <c r="J14" s="7"/>
    </row>
    <row r="15" spans="1:10" x14ac:dyDescent="0.3">
      <c r="A15" s="7">
        <v>12</v>
      </c>
      <c r="B15" s="4" t="s">
        <v>35</v>
      </c>
      <c r="C15" s="5">
        <v>12.5</v>
      </c>
      <c r="D15" s="5">
        <v>12</v>
      </c>
      <c r="E15" s="8" t="s">
        <v>36</v>
      </c>
      <c r="F15" s="8">
        <v>14</v>
      </c>
      <c r="G15" s="5">
        <v>9</v>
      </c>
      <c r="H15" s="5">
        <f t="shared" si="0"/>
        <v>11.25</v>
      </c>
      <c r="I15" s="5" t="s">
        <v>30</v>
      </c>
      <c r="J15" s="7"/>
    </row>
    <row r="16" spans="1:10" x14ac:dyDescent="0.3">
      <c r="A16" s="7">
        <v>13</v>
      </c>
      <c r="B16" s="4" t="s">
        <v>37</v>
      </c>
      <c r="C16" s="5">
        <v>20</v>
      </c>
      <c r="D16" s="5">
        <v>9</v>
      </c>
      <c r="E16" s="8" t="s">
        <v>38</v>
      </c>
      <c r="F16" s="8">
        <v>16</v>
      </c>
      <c r="G16" s="5">
        <v>15</v>
      </c>
      <c r="H16" s="5">
        <f t="shared" si="0"/>
        <v>12.15</v>
      </c>
      <c r="I16" s="5" t="s">
        <v>30</v>
      </c>
      <c r="J16" s="7"/>
    </row>
    <row r="17" spans="1:10" x14ac:dyDescent="0.3">
      <c r="A17" s="7">
        <v>14</v>
      </c>
      <c r="B17" s="4" t="s">
        <v>39</v>
      </c>
      <c r="C17" s="5">
        <v>0</v>
      </c>
      <c r="D17" s="5">
        <v>17</v>
      </c>
      <c r="E17" s="8" t="s">
        <v>40</v>
      </c>
      <c r="F17" s="8">
        <v>4</v>
      </c>
      <c r="G17" s="5">
        <v>9</v>
      </c>
      <c r="H17" s="5">
        <f t="shared" si="0"/>
        <v>12.25</v>
      </c>
      <c r="I17" s="5" t="s">
        <v>30</v>
      </c>
      <c r="J17" s="7"/>
    </row>
    <row r="18" spans="1:10" x14ac:dyDescent="0.3">
      <c r="A18" s="7">
        <v>15</v>
      </c>
      <c r="B18" s="4" t="s">
        <v>41</v>
      </c>
      <c r="C18" s="5">
        <v>8</v>
      </c>
      <c r="D18" s="5">
        <v>15</v>
      </c>
      <c r="E18" s="8" t="s">
        <v>42</v>
      </c>
      <c r="F18" s="8">
        <v>13</v>
      </c>
      <c r="G18" s="5">
        <v>8</v>
      </c>
      <c r="H18" s="5">
        <f t="shared" si="0"/>
        <v>12.25</v>
      </c>
      <c r="I18" s="5" t="s">
        <v>30</v>
      </c>
      <c r="J18" s="7"/>
    </row>
    <row r="19" spans="1:10" x14ac:dyDescent="0.3">
      <c r="A19" s="7">
        <v>16</v>
      </c>
      <c r="B19" s="4" t="s">
        <v>43</v>
      </c>
      <c r="C19" s="5">
        <v>10</v>
      </c>
      <c r="D19" s="5">
        <v>14</v>
      </c>
      <c r="E19" s="8" t="s">
        <v>44</v>
      </c>
      <c r="F19" s="8">
        <v>17</v>
      </c>
      <c r="G19" s="5">
        <v>9</v>
      </c>
      <c r="H19" s="5">
        <f t="shared" si="0"/>
        <v>12.700000000000001</v>
      </c>
      <c r="I19" s="5" t="s">
        <v>30</v>
      </c>
      <c r="J19" s="7"/>
    </row>
    <row r="20" spans="1:10" x14ac:dyDescent="0.3">
      <c r="A20" s="7">
        <v>17</v>
      </c>
      <c r="B20" s="4" t="s">
        <v>45</v>
      </c>
      <c r="C20" s="5">
        <v>0</v>
      </c>
      <c r="D20" s="5">
        <v>17</v>
      </c>
      <c r="E20" s="8" t="s">
        <v>46</v>
      </c>
      <c r="F20" s="8">
        <v>1</v>
      </c>
      <c r="G20" s="5">
        <v>15</v>
      </c>
      <c r="H20" s="5">
        <f t="shared" si="0"/>
        <v>13.9</v>
      </c>
      <c r="I20" s="5" t="s">
        <v>30</v>
      </c>
      <c r="J20" s="7"/>
    </row>
    <row r="21" spans="1:10" x14ac:dyDescent="0.3">
      <c r="A21" s="7">
        <v>18</v>
      </c>
      <c r="B21" s="4" t="s">
        <v>47</v>
      </c>
      <c r="C21" s="5">
        <v>8</v>
      </c>
      <c r="D21" s="5">
        <v>15</v>
      </c>
      <c r="E21" s="8" t="s">
        <v>48</v>
      </c>
      <c r="F21" s="8">
        <v>11</v>
      </c>
      <c r="G21" s="5">
        <v>15</v>
      </c>
      <c r="H21" s="5">
        <f t="shared" si="0"/>
        <v>14.4</v>
      </c>
      <c r="I21" s="5" t="s">
        <v>30</v>
      </c>
      <c r="J21" s="7"/>
    </row>
    <row r="22" spans="1:10" x14ac:dyDescent="0.3">
      <c r="A22" s="7">
        <v>19</v>
      </c>
      <c r="B22" s="4" t="s">
        <v>49</v>
      </c>
      <c r="C22" s="5">
        <v>0</v>
      </c>
      <c r="D22" s="5">
        <v>17</v>
      </c>
      <c r="E22" s="8" t="s">
        <v>50</v>
      </c>
      <c r="F22" s="8">
        <v>7</v>
      </c>
      <c r="G22" s="5">
        <v>15</v>
      </c>
      <c r="H22" s="5">
        <f t="shared" si="0"/>
        <v>14.8</v>
      </c>
      <c r="I22" s="5" t="s">
        <v>30</v>
      </c>
      <c r="J22" s="7"/>
    </row>
  </sheetData>
  <mergeCells count="2">
    <mergeCell ref="A1:J1"/>
    <mergeCell ref="A2:J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A74F-D5A6-409B-A5CE-A6D731C6C2E5}">
  <dimension ref="A1:J36"/>
  <sheetViews>
    <sheetView tabSelected="1" topLeftCell="A7" workbookViewId="0">
      <selection activeCell="B36" sqref="B36"/>
    </sheetView>
  </sheetViews>
  <sheetFormatPr defaultRowHeight="14" x14ac:dyDescent="0.3"/>
  <cols>
    <col min="2" max="2" width="13.33203125" customWidth="1"/>
  </cols>
  <sheetData>
    <row r="1" spans="1:10" ht="17.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3" t="s">
        <v>204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60" x14ac:dyDescent="0.3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" t="s">
        <v>11</v>
      </c>
    </row>
    <row r="4" spans="1:10" x14ac:dyDescent="0.3">
      <c r="A4" s="3">
        <v>1</v>
      </c>
      <c r="B4" s="6" t="s">
        <v>51</v>
      </c>
      <c r="C4" s="4">
        <v>10</v>
      </c>
      <c r="D4" s="4">
        <v>1</v>
      </c>
      <c r="E4" s="6">
        <v>8.4749999999999996</v>
      </c>
      <c r="F4" s="6">
        <v>22</v>
      </c>
      <c r="G4" s="4">
        <v>1</v>
      </c>
      <c r="H4" s="9">
        <f t="shared" ref="H4:H36" si="0">SUM(D4*0.5,F4*0.15,G4*0.35)</f>
        <v>4.1499999999999995</v>
      </c>
      <c r="I4" s="3" t="s">
        <v>14</v>
      </c>
      <c r="J4" s="3"/>
    </row>
    <row r="5" spans="1:10" x14ac:dyDescent="0.3">
      <c r="A5" s="3">
        <v>5</v>
      </c>
      <c r="B5" s="6" t="s">
        <v>58</v>
      </c>
      <c r="C5" s="4">
        <v>4</v>
      </c>
      <c r="D5" s="4">
        <v>2</v>
      </c>
      <c r="E5" s="6" t="s">
        <v>59</v>
      </c>
      <c r="F5" s="6">
        <v>23</v>
      </c>
      <c r="G5" s="4">
        <v>6</v>
      </c>
      <c r="H5" s="9">
        <f t="shared" si="0"/>
        <v>6.5499999999999989</v>
      </c>
      <c r="I5" s="3" t="s">
        <v>14</v>
      </c>
      <c r="J5" s="1"/>
    </row>
    <row r="6" spans="1:10" x14ac:dyDescent="0.3">
      <c r="A6" s="3">
        <v>6</v>
      </c>
      <c r="B6" s="6" t="s">
        <v>60</v>
      </c>
      <c r="C6" s="4">
        <v>4</v>
      </c>
      <c r="D6" s="4">
        <v>2</v>
      </c>
      <c r="E6" s="6" t="s">
        <v>61</v>
      </c>
      <c r="F6" s="6">
        <v>27</v>
      </c>
      <c r="G6" s="4">
        <v>5</v>
      </c>
      <c r="H6" s="9">
        <f t="shared" si="0"/>
        <v>6.8</v>
      </c>
      <c r="I6" s="3" t="s">
        <v>14</v>
      </c>
      <c r="J6" s="3"/>
    </row>
    <row r="7" spans="1:10" x14ac:dyDescent="0.3">
      <c r="A7" s="3">
        <v>7</v>
      </c>
      <c r="B7" s="6" t="s">
        <v>62</v>
      </c>
      <c r="C7" s="4">
        <v>4</v>
      </c>
      <c r="D7" s="4">
        <v>2</v>
      </c>
      <c r="E7" s="6" t="s">
        <v>63</v>
      </c>
      <c r="F7" s="6">
        <v>26</v>
      </c>
      <c r="G7" s="4">
        <v>7</v>
      </c>
      <c r="H7" s="9">
        <f t="shared" si="0"/>
        <v>7.35</v>
      </c>
      <c r="I7" s="3" t="s">
        <v>14</v>
      </c>
      <c r="J7" s="3"/>
    </row>
    <row r="8" spans="1:10" x14ac:dyDescent="0.3">
      <c r="A8" s="3">
        <v>13</v>
      </c>
      <c r="B8" s="6" t="s">
        <v>74</v>
      </c>
      <c r="C8" s="4">
        <v>4</v>
      </c>
      <c r="D8" s="4">
        <v>2</v>
      </c>
      <c r="E8" s="6" t="s">
        <v>75</v>
      </c>
      <c r="F8" s="6">
        <v>24</v>
      </c>
      <c r="G8" s="4">
        <v>4</v>
      </c>
      <c r="H8" s="9">
        <f t="shared" si="0"/>
        <v>6</v>
      </c>
      <c r="I8" s="3" t="s">
        <v>14</v>
      </c>
      <c r="J8" s="3"/>
    </row>
    <row r="9" spans="1:10" x14ac:dyDescent="0.3">
      <c r="A9" s="3">
        <v>19</v>
      </c>
      <c r="B9" s="6" t="s">
        <v>85</v>
      </c>
      <c r="C9" s="4">
        <v>4</v>
      </c>
      <c r="D9" s="4">
        <v>2</v>
      </c>
      <c r="E9" s="6" t="s">
        <v>86</v>
      </c>
      <c r="F9" s="6">
        <v>13</v>
      </c>
      <c r="G9" s="4">
        <v>2</v>
      </c>
      <c r="H9" s="9">
        <f t="shared" si="0"/>
        <v>3.6500000000000004</v>
      </c>
      <c r="I9" s="3" t="s">
        <v>14</v>
      </c>
      <c r="J9" s="3"/>
    </row>
    <row r="10" spans="1:10" x14ac:dyDescent="0.3">
      <c r="A10" s="3">
        <v>26</v>
      </c>
      <c r="B10" s="6" t="s">
        <v>97</v>
      </c>
      <c r="C10" s="7">
        <v>0</v>
      </c>
      <c r="D10" s="3">
        <v>7</v>
      </c>
      <c r="E10" s="6" t="s">
        <v>65</v>
      </c>
      <c r="F10" s="6">
        <v>1</v>
      </c>
      <c r="G10" s="3">
        <v>9</v>
      </c>
      <c r="H10" s="9">
        <f t="shared" si="0"/>
        <v>6.8</v>
      </c>
      <c r="I10" s="1" t="s">
        <v>14</v>
      </c>
      <c r="J10" s="3"/>
    </row>
    <row r="11" spans="1:10" x14ac:dyDescent="0.3">
      <c r="A11" s="3">
        <v>2</v>
      </c>
      <c r="B11" s="6" t="s">
        <v>52</v>
      </c>
      <c r="C11" s="4">
        <v>0</v>
      </c>
      <c r="D11" s="4">
        <v>7</v>
      </c>
      <c r="E11" s="6" t="s">
        <v>53</v>
      </c>
      <c r="F11" s="6">
        <v>30</v>
      </c>
      <c r="G11" s="4">
        <v>3</v>
      </c>
      <c r="H11" s="9">
        <f t="shared" si="0"/>
        <v>9.0500000000000007</v>
      </c>
      <c r="I11" s="1" t="s">
        <v>20</v>
      </c>
      <c r="J11" s="3"/>
    </row>
    <row r="12" spans="1:10" x14ac:dyDescent="0.3">
      <c r="A12" s="3">
        <v>9</v>
      </c>
      <c r="B12" s="6" t="s">
        <v>66</v>
      </c>
      <c r="C12" s="4">
        <v>0</v>
      </c>
      <c r="D12" s="4">
        <v>7</v>
      </c>
      <c r="E12" s="6" t="s">
        <v>67</v>
      </c>
      <c r="F12" s="6">
        <v>15</v>
      </c>
      <c r="G12" s="4">
        <v>10</v>
      </c>
      <c r="H12" s="9">
        <f t="shared" si="0"/>
        <v>9.25</v>
      </c>
      <c r="I12" s="1" t="s">
        <v>20</v>
      </c>
      <c r="J12" s="3"/>
    </row>
    <row r="13" spans="1:10" x14ac:dyDescent="0.3">
      <c r="A13" s="3">
        <v>10</v>
      </c>
      <c r="B13" s="6" t="s">
        <v>68</v>
      </c>
      <c r="C13" s="4">
        <v>4</v>
      </c>
      <c r="D13" s="4">
        <v>2</v>
      </c>
      <c r="E13" s="6" t="s">
        <v>69</v>
      </c>
      <c r="F13" s="6">
        <v>31</v>
      </c>
      <c r="G13" s="4">
        <v>12</v>
      </c>
      <c r="H13" s="9">
        <f t="shared" si="0"/>
        <v>9.8499999999999979</v>
      </c>
      <c r="I13" s="1" t="s">
        <v>20</v>
      </c>
      <c r="J13" s="3"/>
    </row>
    <row r="14" spans="1:10" x14ac:dyDescent="0.3">
      <c r="A14" s="3">
        <v>14</v>
      </c>
      <c r="B14" s="6" t="s">
        <v>76</v>
      </c>
      <c r="C14" s="4">
        <v>0</v>
      </c>
      <c r="D14" s="4">
        <v>7</v>
      </c>
      <c r="E14" s="6" t="s">
        <v>65</v>
      </c>
      <c r="F14" s="6">
        <v>1</v>
      </c>
      <c r="G14" s="4">
        <v>11</v>
      </c>
      <c r="H14" s="9">
        <f t="shared" si="0"/>
        <v>7.5</v>
      </c>
      <c r="I14" s="1" t="s">
        <v>20</v>
      </c>
      <c r="J14" s="3"/>
    </row>
    <row r="15" spans="1:10" x14ac:dyDescent="0.3">
      <c r="A15" s="3">
        <v>15</v>
      </c>
      <c r="B15" s="6" t="s">
        <v>77</v>
      </c>
      <c r="C15" s="4">
        <v>0</v>
      </c>
      <c r="D15" s="4">
        <v>7</v>
      </c>
      <c r="E15" s="6" t="s">
        <v>78</v>
      </c>
      <c r="F15" s="6">
        <v>9</v>
      </c>
      <c r="G15" s="4">
        <v>15</v>
      </c>
      <c r="H15" s="9">
        <f t="shared" si="0"/>
        <v>10.1</v>
      </c>
      <c r="I15" s="1" t="s">
        <v>20</v>
      </c>
      <c r="J15" s="3"/>
    </row>
    <row r="16" spans="1:10" x14ac:dyDescent="0.3">
      <c r="A16" s="3">
        <v>16</v>
      </c>
      <c r="B16" s="6" t="s">
        <v>79</v>
      </c>
      <c r="C16" s="4">
        <v>0</v>
      </c>
      <c r="D16" s="4">
        <v>7</v>
      </c>
      <c r="E16" s="6" t="s">
        <v>80</v>
      </c>
      <c r="F16" s="6">
        <v>10</v>
      </c>
      <c r="G16" s="4">
        <v>13</v>
      </c>
      <c r="H16" s="9">
        <f t="shared" si="0"/>
        <v>9.5500000000000007</v>
      </c>
      <c r="I16" s="1" t="s">
        <v>20</v>
      </c>
      <c r="J16" s="3"/>
    </row>
    <row r="17" spans="1:10" x14ac:dyDescent="0.3">
      <c r="A17" s="3">
        <v>20</v>
      </c>
      <c r="B17" s="6" t="s">
        <v>87</v>
      </c>
      <c r="C17" s="4">
        <v>0</v>
      </c>
      <c r="D17" s="4">
        <v>7</v>
      </c>
      <c r="E17" s="6" t="s">
        <v>65</v>
      </c>
      <c r="F17" s="6">
        <v>1</v>
      </c>
      <c r="G17" s="4">
        <v>17</v>
      </c>
      <c r="H17" s="9">
        <f t="shared" si="0"/>
        <v>9.6</v>
      </c>
      <c r="I17" s="1" t="s">
        <v>20</v>
      </c>
      <c r="J17" s="3"/>
    </row>
    <row r="18" spans="1:10" x14ac:dyDescent="0.3">
      <c r="A18" s="3">
        <v>22</v>
      </c>
      <c r="B18" s="6" t="s">
        <v>90</v>
      </c>
      <c r="C18" s="7">
        <v>0</v>
      </c>
      <c r="D18" s="3">
        <v>7</v>
      </c>
      <c r="E18" s="6" t="s">
        <v>65</v>
      </c>
      <c r="F18" s="6">
        <v>1</v>
      </c>
      <c r="G18" s="3">
        <v>17</v>
      </c>
      <c r="H18" s="9">
        <f t="shared" si="0"/>
        <v>9.6</v>
      </c>
      <c r="I18" s="1" t="s">
        <v>20</v>
      </c>
      <c r="J18" s="3"/>
    </row>
    <row r="19" spans="1:10" x14ac:dyDescent="0.3">
      <c r="A19" s="3">
        <v>24</v>
      </c>
      <c r="B19" s="6" t="s">
        <v>93</v>
      </c>
      <c r="C19" s="7">
        <v>0</v>
      </c>
      <c r="D19" s="3">
        <v>7</v>
      </c>
      <c r="E19" s="6" t="s">
        <v>94</v>
      </c>
      <c r="F19" s="6">
        <v>28</v>
      </c>
      <c r="G19" s="3">
        <v>8</v>
      </c>
      <c r="H19" s="9">
        <f t="shared" si="0"/>
        <v>10.5</v>
      </c>
      <c r="I19" s="1" t="s">
        <v>20</v>
      </c>
      <c r="J19" s="3"/>
    </row>
    <row r="20" spans="1:10" x14ac:dyDescent="0.3">
      <c r="A20" s="3">
        <v>29</v>
      </c>
      <c r="B20" s="6" t="s">
        <v>102</v>
      </c>
      <c r="C20" s="7">
        <v>0</v>
      </c>
      <c r="D20" s="3">
        <v>7</v>
      </c>
      <c r="E20" s="6" t="s">
        <v>65</v>
      </c>
      <c r="F20" s="6">
        <v>1</v>
      </c>
      <c r="G20" s="3">
        <v>17</v>
      </c>
      <c r="H20" s="9">
        <f t="shared" si="0"/>
        <v>9.6</v>
      </c>
      <c r="I20" s="1" t="s">
        <v>20</v>
      </c>
      <c r="J20" s="3"/>
    </row>
    <row r="21" spans="1:10" x14ac:dyDescent="0.3">
      <c r="A21" s="3">
        <v>3</v>
      </c>
      <c r="B21" s="6" t="s">
        <v>54</v>
      </c>
      <c r="C21" s="4">
        <v>0</v>
      </c>
      <c r="D21" s="4">
        <v>7</v>
      </c>
      <c r="E21" s="6" t="s">
        <v>55</v>
      </c>
      <c r="F21" s="6">
        <v>20</v>
      </c>
      <c r="G21" s="4">
        <v>26</v>
      </c>
      <c r="H21" s="9">
        <f t="shared" si="0"/>
        <v>15.6</v>
      </c>
      <c r="I21" s="1" t="s">
        <v>30</v>
      </c>
      <c r="J21" s="3"/>
    </row>
    <row r="22" spans="1:10" x14ac:dyDescent="0.3">
      <c r="A22" s="3">
        <v>4</v>
      </c>
      <c r="B22" s="6" t="s">
        <v>56</v>
      </c>
      <c r="C22" s="4">
        <v>0</v>
      </c>
      <c r="D22" s="4">
        <v>7</v>
      </c>
      <c r="E22" s="6" t="s">
        <v>57</v>
      </c>
      <c r="F22" s="6">
        <v>21</v>
      </c>
      <c r="G22" s="4">
        <v>31</v>
      </c>
      <c r="H22" s="9">
        <f t="shared" si="0"/>
        <v>17.5</v>
      </c>
      <c r="I22" s="1" t="s">
        <v>30</v>
      </c>
      <c r="J22" s="3"/>
    </row>
    <row r="23" spans="1:10" x14ac:dyDescent="0.3">
      <c r="A23" s="3">
        <v>8</v>
      </c>
      <c r="B23" s="6" t="s">
        <v>64</v>
      </c>
      <c r="C23" s="4">
        <v>0</v>
      </c>
      <c r="D23" s="4">
        <v>7</v>
      </c>
      <c r="E23" s="6" t="s">
        <v>65</v>
      </c>
      <c r="F23" s="6">
        <v>1</v>
      </c>
      <c r="G23" s="4">
        <v>23</v>
      </c>
      <c r="H23" s="9">
        <f t="shared" si="0"/>
        <v>11.7</v>
      </c>
      <c r="I23" s="1" t="s">
        <v>30</v>
      </c>
      <c r="J23" s="3"/>
    </row>
    <row r="24" spans="1:10" x14ac:dyDescent="0.3">
      <c r="A24" s="3">
        <v>11</v>
      </c>
      <c r="B24" s="6" t="s">
        <v>70</v>
      </c>
      <c r="C24" s="4">
        <v>0</v>
      </c>
      <c r="D24" s="4">
        <v>7</v>
      </c>
      <c r="E24" s="6" t="s">
        <v>71</v>
      </c>
      <c r="F24" s="6">
        <v>8</v>
      </c>
      <c r="G24" s="4">
        <v>17</v>
      </c>
      <c r="H24" s="9">
        <f t="shared" si="0"/>
        <v>10.649999999999999</v>
      </c>
      <c r="I24" s="1" t="s">
        <v>30</v>
      </c>
      <c r="J24" s="3"/>
    </row>
    <row r="25" spans="1:10" x14ac:dyDescent="0.3">
      <c r="A25" s="3">
        <v>12</v>
      </c>
      <c r="B25" s="6" t="s">
        <v>72</v>
      </c>
      <c r="C25" s="4">
        <v>0</v>
      </c>
      <c r="D25" s="4">
        <v>7</v>
      </c>
      <c r="E25" s="6" t="s">
        <v>73</v>
      </c>
      <c r="F25" s="6">
        <v>12</v>
      </c>
      <c r="G25" s="4">
        <v>32</v>
      </c>
      <c r="H25" s="9">
        <f t="shared" si="0"/>
        <v>16.5</v>
      </c>
      <c r="I25" s="1" t="s">
        <v>30</v>
      </c>
      <c r="J25" s="3"/>
    </row>
    <row r="26" spans="1:10" x14ac:dyDescent="0.3">
      <c r="A26" s="3">
        <v>17</v>
      </c>
      <c r="B26" s="6" t="s">
        <v>81</v>
      </c>
      <c r="C26" s="4">
        <v>0</v>
      </c>
      <c r="D26" s="4">
        <v>7</v>
      </c>
      <c r="E26" s="6" t="s">
        <v>82</v>
      </c>
      <c r="F26" s="6">
        <v>19</v>
      </c>
      <c r="G26" s="4">
        <v>15</v>
      </c>
      <c r="H26" s="9">
        <f t="shared" si="0"/>
        <v>11.6</v>
      </c>
      <c r="I26" s="1" t="s">
        <v>30</v>
      </c>
      <c r="J26" s="3"/>
    </row>
    <row r="27" spans="1:10" x14ac:dyDescent="0.3">
      <c r="A27" s="3">
        <v>18</v>
      </c>
      <c r="B27" s="6" t="s">
        <v>83</v>
      </c>
      <c r="C27" s="7">
        <v>0</v>
      </c>
      <c r="D27" s="3">
        <v>7</v>
      </c>
      <c r="E27" s="6" t="s">
        <v>84</v>
      </c>
      <c r="F27" s="6">
        <v>17</v>
      </c>
      <c r="G27" s="3">
        <v>17</v>
      </c>
      <c r="H27" s="9">
        <f t="shared" si="0"/>
        <v>12</v>
      </c>
      <c r="I27" s="1" t="s">
        <v>30</v>
      </c>
      <c r="J27" s="3"/>
    </row>
    <row r="28" spans="1:10" x14ac:dyDescent="0.3">
      <c r="A28" s="3">
        <v>21</v>
      </c>
      <c r="B28" s="6" t="s">
        <v>88</v>
      </c>
      <c r="C28" s="7">
        <v>0</v>
      </c>
      <c r="D28" s="3">
        <v>7</v>
      </c>
      <c r="E28" s="6" t="s">
        <v>89</v>
      </c>
      <c r="F28" s="6">
        <v>7</v>
      </c>
      <c r="G28" s="3">
        <v>23</v>
      </c>
      <c r="H28" s="9">
        <f t="shared" si="0"/>
        <v>12.599999999999998</v>
      </c>
      <c r="I28" s="1" t="s">
        <v>30</v>
      </c>
      <c r="J28" s="3"/>
    </row>
    <row r="29" spans="1:10" x14ac:dyDescent="0.3">
      <c r="A29" s="3">
        <v>23</v>
      </c>
      <c r="B29" s="6" t="s">
        <v>91</v>
      </c>
      <c r="C29" s="7">
        <v>0</v>
      </c>
      <c r="D29" s="3">
        <v>7</v>
      </c>
      <c r="E29" s="6" t="s">
        <v>92</v>
      </c>
      <c r="F29" s="6">
        <v>25</v>
      </c>
      <c r="G29" s="3">
        <v>28</v>
      </c>
      <c r="H29" s="9">
        <f t="shared" si="0"/>
        <v>17.049999999999997</v>
      </c>
      <c r="I29" s="1" t="s">
        <v>30</v>
      </c>
      <c r="J29" s="3"/>
    </row>
    <row r="30" spans="1:10" x14ac:dyDescent="0.3">
      <c r="A30" s="3">
        <v>25</v>
      </c>
      <c r="B30" s="6" t="s">
        <v>95</v>
      </c>
      <c r="C30" s="7">
        <v>0</v>
      </c>
      <c r="D30" s="3">
        <v>7</v>
      </c>
      <c r="E30" s="6" t="s">
        <v>96</v>
      </c>
      <c r="F30" s="6">
        <v>18</v>
      </c>
      <c r="G30" s="3">
        <v>13</v>
      </c>
      <c r="H30" s="9">
        <f t="shared" si="0"/>
        <v>10.75</v>
      </c>
      <c r="I30" s="1" t="s">
        <v>30</v>
      </c>
      <c r="J30" s="3"/>
    </row>
    <row r="31" spans="1:10" x14ac:dyDescent="0.3">
      <c r="A31" s="3">
        <v>27</v>
      </c>
      <c r="B31" s="6" t="s">
        <v>98</v>
      </c>
      <c r="C31" s="7">
        <v>0</v>
      </c>
      <c r="D31" s="3">
        <v>7</v>
      </c>
      <c r="E31" s="6" t="s">
        <v>99</v>
      </c>
      <c r="F31" s="6">
        <v>29</v>
      </c>
      <c r="G31" s="3">
        <v>23</v>
      </c>
      <c r="H31" s="9">
        <f t="shared" si="0"/>
        <v>15.899999999999999</v>
      </c>
      <c r="I31" s="1" t="s">
        <v>30</v>
      </c>
      <c r="J31" s="3"/>
    </row>
    <row r="32" spans="1:10" x14ac:dyDescent="0.3">
      <c r="A32" s="3">
        <v>28</v>
      </c>
      <c r="B32" s="6" t="s">
        <v>100</v>
      </c>
      <c r="C32" s="7">
        <v>0</v>
      </c>
      <c r="D32" s="3">
        <v>7</v>
      </c>
      <c r="E32" s="6" t="s">
        <v>101</v>
      </c>
      <c r="F32" s="6">
        <v>33</v>
      </c>
      <c r="G32" s="3">
        <v>28</v>
      </c>
      <c r="H32" s="9">
        <f t="shared" si="0"/>
        <v>18.25</v>
      </c>
      <c r="I32" s="1" t="s">
        <v>30</v>
      </c>
      <c r="J32" s="3"/>
    </row>
    <row r="33" spans="1:10" x14ac:dyDescent="0.3">
      <c r="A33" s="3">
        <v>30</v>
      </c>
      <c r="B33" s="6" t="s">
        <v>103</v>
      </c>
      <c r="C33" s="7">
        <v>0</v>
      </c>
      <c r="D33" s="3">
        <v>7</v>
      </c>
      <c r="E33" s="6" t="s">
        <v>104</v>
      </c>
      <c r="F33" s="6">
        <v>14</v>
      </c>
      <c r="G33" s="3">
        <v>26</v>
      </c>
      <c r="H33" s="9">
        <f t="shared" si="0"/>
        <v>14.7</v>
      </c>
      <c r="I33" s="1" t="s">
        <v>30</v>
      </c>
      <c r="J33" s="3"/>
    </row>
    <row r="34" spans="1:10" x14ac:dyDescent="0.3">
      <c r="A34" s="3">
        <v>31</v>
      </c>
      <c r="B34" s="6" t="s">
        <v>105</v>
      </c>
      <c r="C34" s="7">
        <v>0</v>
      </c>
      <c r="D34" s="3">
        <v>7</v>
      </c>
      <c r="E34" s="6" t="s">
        <v>106</v>
      </c>
      <c r="F34" s="6">
        <v>16</v>
      </c>
      <c r="G34" s="3">
        <v>28</v>
      </c>
      <c r="H34" s="9">
        <f t="shared" si="0"/>
        <v>15.7</v>
      </c>
      <c r="I34" s="1" t="s">
        <v>30</v>
      </c>
      <c r="J34" s="3"/>
    </row>
    <row r="35" spans="1:10" x14ac:dyDescent="0.3">
      <c r="A35" s="3">
        <v>32</v>
      </c>
      <c r="B35" s="6" t="s">
        <v>107</v>
      </c>
      <c r="C35" s="7">
        <v>0</v>
      </c>
      <c r="D35" s="3">
        <v>7</v>
      </c>
      <c r="E35" s="6" t="s">
        <v>108</v>
      </c>
      <c r="F35" s="6">
        <v>11</v>
      </c>
      <c r="G35" s="3">
        <v>17</v>
      </c>
      <c r="H35" s="9">
        <f t="shared" si="0"/>
        <v>11.1</v>
      </c>
      <c r="I35" s="1" t="s">
        <v>30</v>
      </c>
      <c r="J35" s="3"/>
    </row>
    <row r="36" spans="1:10" x14ac:dyDescent="0.3">
      <c r="A36" s="3">
        <v>33</v>
      </c>
      <c r="B36" s="3">
        <v>3210103395</v>
      </c>
      <c r="C36" s="7">
        <v>0</v>
      </c>
      <c r="D36" s="3">
        <v>7</v>
      </c>
      <c r="E36" s="3">
        <v>8.6045499999999997</v>
      </c>
      <c r="F36" s="6">
        <v>32</v>
      </c>
      <c r="G36" s="3">
        <v>33</v>
      </c>
      <c r="H36" s="9">
        <f t="shared" si="0"/>
        <v>19.850000000000001</v>
      </c>
      <c r="I36" s="1" t="s">
        <v>207</v>
      </c>
      <c r="J36" s="20"/>
    </row>
  </sheetData>
  <sortState xmlns:xlrd2="http://schemas.microsoft.com/office/spreadsheetml/2017/richdata2" ref="A5:I38">
    <sortCondition descending="1" ref="I4:I38"/>
  </sortState>
  <mergeCells count="2">
    <mergeCell ref="A1:J1"/>
    <mergeCell ref="A2:J2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F7F3-478C-4486-861C-6CF395DFBE11}">
  <dimension ref="A1:J23"/>
  <sheetViews>
    <sheetView topLeftCell="A4" workbookViewId="0">
      <selection sqref="A1:J1"/>
    </sheetView>
  </sheetViews>
  <sheetFormatPr defaultRowHeight="14" x14ac:dyDescent="0.3"/>
  <cols>
    <col min="2" max="2" width="14.25" customWidth="1"/>
  </cols>
  <sheetData>
    <row r="1" spans="1:10" ht="17.5" x14ac:dyDescent="0.3">
      <c r="A1" s="24" t="s">
        <v>206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3" t="s">
        <v>205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60" x14ac:dyDescent="0.3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" t="s">
        <v>11</v>
      </c>
    </row>
    <row r="4" spans="1:10" ht="15.5" x14ac:dyDescent="0.3">
      <c r="A4" s="3">
        <v>1</v>
      </c>
      <c r="B4" s="4">
        <v>3210100064</v>
      </c>
      <c r="C4" s="4">
        <v>27.5</v>
      </c>
      <c r="D4" s="4">
        <v>7</v>
      </c>
      <c r="E4" s="4" t="s">
        <v>110</v>
      </c>
      <c r="F4" s="4">
        <v>17</v>
      </c>
      <c r="G4" s="4">
        <v>13</v>
      </c>
      <c r="H4" s="4">
        <v>11</v>
      </c>
      <c r="I4" s="10" t="s">
        <v>111</v>
      </c>
      <c r="J4" s="3"/>
    </row>
    <row r="5" spans="1:10" ht="15" x14ac:dyDescent="0.3">
      <c r="A5" s="3">
        <v>6</v>
      </c>
      <c r="B5" s="4">
        <v>3210100126</v>
      </c>
      <c r="C5" s="4">
        <v>33.5</v>
      </c>
      <c r="D5" s="4">
        <v>6</v>
      </c>
      <c r="E5" s="4" t="s">
        <v>117</v>
      </c>
      <c r="F5" s="4">
        <v>1</v>
      </c>
      <c r="G5" s="4">
        <v>2</v>
      </c>
      <c r="H5" s="4">
        <v>2</v>
      </c>
      <c r="I5" s="11" t="s">
        <v>118</v>
      </c>
      <c r="J5" s="1"/>
    </row>
    <row r="6" spans="1:10" ht="15.5" x14ac:dyDescent="0.3">
      <c r="A6" s="3">
        <v>15</v>
      </c>
      <c r="B6" s="4">
        <v>3210102343</v>
      </c>
      <c r="C6" s="4">
        <v>41</v>
      </c>
      <c r="D6" s="4">
        <v>3</v>
      </c>
      <c r="E6" s="4" t="s">
        <v>126</v>
      </c>
      <c r="F6" s="4">
        <v>9</v>
      </c>
      <c r="G6" s="4">
        <v>6</v>
      </c>
      <c r="H6" s="4">
        <v>4</v>
      </c>
      <c r="I6" s="10" t="s">
        <v>118</v>
      </c>
      <c r="J6" s="3"/>
    </row>
    <row r="7" spans="1:10" ht="15.5" x14ac:dyDescent="0.3">
      <c r="A7" s="3">
        <v>19</v>
      </c>
      <c r="B7" s="4">
        <v>3210105408</v>
      </c>
      <c r="C7" s="4">
        <v>56</v>
      </c>
      <c r="D7" s="4">
        <v>1</v>
      </c>
      <c r="E7" s="4" t="s">
        <v>129</v>
      </c>
      <c r="F7" s="4">
        <v>15</v>
      </c>
      <c r="G7" s="4">
        <v>4</v>
      </c>
      <c r="H7" s="4">
        <v>3</v>
      </c>
      <c r="I7" s="10" t="s">
        <v>118</v>
      </c>
      <c r="J7" s="3"/>
    </row>
    <row r="8" spans="1:10" ht="15.5" x14ac:dyDescent="0.3">
      <c r="A8" s="3">
        <v>20</v>
      </c>
      <c r="B8" s="4">
        <v>3210105412</v>
      </c>
      <c r="C8" s="4">
        <v>34.5</v>
      </c>
      <c r="D8" s="4">
        <v>5</v>
      </c>
      <c r="E8" s="4" t="s">
        <v>130</v>
      </c>
      <c r="F8" s="4">
        <v>3</v>
      </c>
      <c r="G8" s="4">
        <v>1</v>
      </c>
      <c r="H8" s="4">
        <v>1</v>
      </c>
      <c r="I8" s="10" t="s">
        <v>118</v>
      </c>
      <c r="J8" s="3"/>
    </row>
    <row r="9" spans="1:10" ht="15" x14ac:dyDescent="0.3">
      <c r="A9" s="3">
        <v>3</v>
      </c>
      <c r="B9" s="4">
        <v>3210100108</v>
      </c>
      <c r="C9" s="4">
        <v>52</v>
      </c>
      <c r="D9" s="4">
        <v>2</v>
      </c>
      <c r="E9" s="4" t="s">
        <v>113</v>
      </c>
      <c r="F9" s="4">
        <v>20</v>
      </c>
      <c r="G9" s="4">
        <v>17</v>
      </c>
      <c r="H9" s="4">
        <v>10</v>
      </c>
      <c r="I9" s="11" t="s">
        <v>114</v>
      </c>
      <c r="J9" s="3"/>
    </row>
    <row r="10" spans="1:10" ht="15" x14ac:dyDescent="0.3">
      <c r="A10" s="3">
        <v>7</v>
      </c>
      <c r="B10" s="4">
        <v>3210101159</v>
      </c>
      <c r="C10" s="4">
        <v>18.5</v>
      </c>
      <c r="D10" s="4">
        <v>11</v>
      </c>
      <c r="E10" s="4" t="s">
        <v>119</v>
      </c>
      <c r="F10" s="4">
        <v>11</v>
      </c>
      <c r="G10" s="4">
        <v>5</v>
      </c>
      <c r="H10" s="4">
        <v>9</v>
      </c>
      <c r="I10" s="11" t="s">
        <v>114</v>
      </c>
      <c r="J10" s="3"/>
    </row>
    <row r="11" spans="1:10" ht="15" x14ac:dyDescent="0.3">
      <c r="A11" s="3">
        <v>8</v>
      </c>
      <c r="B11" s="4">
        <v>3210101334</v>
      </c>
      <c r="C11" s="4">
        <v>39.5</v>
      </c>
      <c r="D11" s="4">
        <v>4</v>
      </c>
      <c r="E11" s="4" t="s">
        <v>120</v>
      </c>
      <c r="F11" s="4">
        <v>4</v>
      </c>
      <c r="G11" s="4">
        <v>9</v>
      </c>
      <c r="H11" s="4">
        <v>5</v>
      </c>
      <c r="I11" s="11" t="s">
        <v>114</v>
      </c>
      <c r="J11" s="3"/>
    </row>
    <row r="12" spans="1:10" ht="15" x14ac:dyDescent="0.3">
      <c r="A12" s="3">
        <v>9</v>
      </c>
      <c r="B12" s="4">
        <v>3210101342</v>
      </c>
      <c r="C12" s="4">
        <v>11</v>
      </c>
      <c r="D12" s="4">
        <v>13</v>
      </c>
      <c r="E12" s="4" t="s">
        <v>121</v>
      </c>
      <c r="F12" s="4">
        <v>7</v>
      </c>
      <c r="G12" s="4">
        <v>3</v>
      </c>
      <c r="H12" s="4">
        <v>8</v>
      </c>
      <c r="I12" s="11" t="s">
        <v>114</v>
      </c>
      <c r="J12" s="3"/>
    </row>
    <row r="13" spans="1:10" ht="15.5" x14ac:dyDescent="0.3">
      <c r="A13" s="3">
        <v>12</v>
      </c>
      <c r="B13" s="4">
        <v>3210101402</v>
      </c>
      <c r="C13" s="4">
        <v>27</v>
      </c>
      <c r="D13" s="4">
        <v>8</v>
      </c>
      <c r="E13" s="4" t="s">
        <v>67</v>
      </c>
      <c r="F13" s="4">
        <v>10</v>
      </c>
      <c r="G13" s="4">
        <v>8</v>
      </c>
      <c r="H13" s="4">
        <v>7</v>
      </c>
      <c r="I13" s="10" t="s">
        <v>114</v>
      </c>
      <c r="J13" s="3"/>
    </row>
    <row r="14" spans="1:10" ht="15.5" x14ac:dyDescent="0.3">
      <c r="A14" s="3">
        <v>18</v>
      </c>
      <c r="B14" s="12">
        <v>3210104995</v>
      </c>
      <c r="C14" s="7">
        <v>23.5</v>
      </c>
      <c r="D14" s="3">
        <v>10</v>
      </c>
      <c r="E14" s="3" t="s">
        <v>117</v>
      </c>
      <c r="F14" s="3">
        <v>1</v>
      </c>
      <c r="G14" s="3">
        <v>7</v>
      </c>
      <c r="H14" s="3">
        <v>6</v>
      </c>
      <c r="I14" s="10" t="s">
        <v>114</v>
      </c>
      <c r="J14" s="3"/>
    </row>
    <row r="15" spans="1:10" ht="15" x14ac:dyDescent="0.3">
      <c r="A15" s="3">
        <v>2</v>
      </c>
      <c r="B15" s="4">
        <v>3210100100</v>
      </c>
      <c r="C15" s="4">
        <v>0</v>
      </c>
      <c r="D15" s="4">
        <v>17</v>
      </c>
      <c r="E15" s="4" t="s">
        <v>112</v>
      </c>
      <c r="F15" s="4">
        <v>18</v>
      </c>
      <c r="G15" s="4">
        <v>16</v>
      </c>
      <c r="H15" s="4">
        <v>17</v>
      </c>
      <c r="I15" s="11" t="s">
        <v>111</v>
      </c>
      <c r="J15" s="3"/>
    </row>
    <row r="16" spans="1:10" ht="15" x14ac:dyDescent="0.3">
      <c r="A16" s="3">
        <v>4</v>
      </c>
      <c r="B16" s="4">
        <v>3210100113</v>
      </c>
      <c r="C16" s="4">
        <v>0</v>
      </c>
      <c r="D16" s="4">
        <v>17</v>
      </c>
      <c r="E16" s="4" t="s">
        <v>115</v>
      </c>
      <c r="F16" s="4">
        <v>5</v>
      </c>
      <c r="G16" s="4">
        <v>11</v>
      </c>
      <c r="H16" s="4">
        <v>14</v>
      </c>
      <c r="I16" s="11" t="s">
        <v>111</v>
      </c>
      <c r="J16" s="3"/>
    </row>
    <row r="17" spans="1:10" ht="15" x14ac:dyDescent="0.3">
      <c r="A17" s="3">
        <v>5</v>
      </c>
      <c r="B17" s="4">
        <v>3210100123</v>
      </c>
      <c r="C17" s="4">
        <v>0</v>
      </c>
      <c r="D17" s="4">
        <v>17</v>
      </c>
      <c r="E17" s="4" t="s">
        <v>116</v>
      </c>
      <c r="F17" s="4">
        <v>12</v>
      </c>
      <c r="G17" s="4">
        <v>19</v>
      </c>
      <c r="H17" s="4">
        <v>18</v>
      </c>
      <c r="I17" s="11" t="s">
        <v>111</v>
      </c>
      <c r="J17" s="3"/>
    </row>
    <row r="18" spans="1:10" ht="15.5" x14ac:dyDescent="0.3">
      <c r="A18" s="3">
        <v>10</v>
      </c>
      <c r="B18" s="4">
        <v>3210101367</v>
      </c>
      <c r="C18" s="4">
        <v>0</v>
      </c>
      <c r="D18" s="4">
        <v>17</v>
      </c>
      <c r="E18" s="4" t="s">
        <v>122</v>
      </c>
      <c r="F18" s="4">
        <v>16</v>
      </c>
      <c r="G18" s="4">
        <v>18</v>
      </c>
      <c r="H18" s="4">
        <v>20</v>
      </c>
      <c r="I18" s="10" t="s">
        <v>111</v>
      </c>
      <c r="J18" s="3"/>
    </row>
    <row r="19" spans="1:10" ht="15.5" x14ac:dyDescent="0.3">
      <c r="A19" s="3">
        <v>11</v>
      </c>
      <c r="B19" s="4">
        <v>3210101370</v>
      </c>
      <c r="C19" s="4">
        <v>10</v>
      </c>
      <c r="D19" s="4">
        <v>14</v>
      </c>
      <c r="E19" s="4" t="s">
        <v>123</v>
      </c>
      <c r="F19" s="4">
        <v>14</v>
      </c>
      <c r="G19" s="4">
        <v>14</v>
      </c>
      <c r="H19" s="4">
        <v>16</v>
      </c>
      <c r="I19" s="10" t="s">
        <v>111</v>
      </c>
      <c r="J19" s="3"/>
    </row>
    <row r="20" spans="1:10" ht="15.5" x14ac:dyDescent="0.3">
      <c r="A20" s="3">
        <v>13</v>
      </c>
      <c r="B20" s="4">
        <v>3210101564</v>
      </c>
      <c r="C20" s="4">
        <v>7</v>
      </c>
      <c r="D20" s="4">
        <v>15</v>
      </c>
      <c r="E20" s="4" t="s">
        <v>124</v>
      </c>
      <c r="F20" s="4">
        <v>8</v>
      </c>
      <c r="G20" s="4">
        <v>15</v>
      </c>
      <c r="H20" s="4">
        <v>15</v>
      </c>
      <c r="I20" s="10" t="s">
        <v>111</v>
      </c>
      <c r="J20" s="3"/>
    </row>
    <row r="21" spans="1:10" ht="15.5" x14ac:dyDescent="0.3">
      <c r="A21" s="3">
        <v>14</v>
      </c>
      <c r="B21" s="4">
        <v>3210102062</v>
      </c>
      <c r="C21" s="4">
        <v>26</v>
      </c>
      <c r="D21" s="4">
        <v>9</v>
      </c>
      <c r="E21" s="4" t="s">
        <v>125</v>
      </c>
      <c r="F21" s="4">
        <v>19</v>
      </c>
      <c r="G21" s="4">
        <v>10</v>
      </c>
      <c r="H21" s="4">
        <v>12</v>
      </c>
      <c r="I21" s="10" t="s">
        <v>111</v>
      </c>
      <c r="J21" s="3"/>
    </row>
    <row r="22" spans="1:10" ht="15.5" x14ac:dyDescent="0.3">
      <c r="A22" s="3">
        <v>16</v>
      </c>
      <c r="B22" s="4">
        <v>3210104792</v>
      </c>
      <c r="C22" s="4">
        <v>17.5</v>
      </c>
      <c r="D22" s="4">
        <v>12</v>
      </c>
      <c r="E22" s="4" t="s">
        <v>127</v>
      </c>
      <c r="F22" s="4">
        <v>6</v>
      </c>
      <c r="G22" s="4">
        <v>12</v>
      </c>
      <c r="H22" s="4">
        <v>13</v>
      </c>
      <c r="I22" s="10" t="s">
        <v>111</v>
      </c>
      <c r="J22" s="3"/>
    </row>
    <row r="23" spans="1:10" ht="15.5" x14ac:dyDescent="0.3">
      <c r="A23" s="3">
        <v>17</v>
      </c>
      <c r="B23" s="4">
        <v>3210104795</v>
      </c>
      <c r="C23" s="4">
        <v>4</v>
      </c>
      <c r="D23" s="4">
        <v>16</v>
      </c>
      <c r="E23" s="4" t="s">
        <v>128</v>
      </c>
      <c r="F23" s="4">
        <v>13</v>
      </c>
      <c r="G23" s="4">
        <v>20</v>
      </c>
      <c r="H23" s="4">
        <v>18</v>
      </c>
      <c r="I23" s="10" t="s">
        <v>111</v>
      </c>
      <c r="J23" s="3"/>
    </row>
  </sheetData>
  <sortState xmlns:xlrd2="http://schemas.microsoft.com/office/spreadsheetml/2017/richdata2" ref="A5:I26">
    <sortCondition descending="1" ref="I4:I26"/>
  </sortState>
  <mergeCells count="2">
    <mergeCell ref="A1:J1"/>
    <mergeCell ref="A2:J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历史学2001</vt:lpstr>
      <vt:lpstr>历史学（强基）2001</vt:lpstr>
      <vt:lpstr>历史学2101</vt:lpstr>
      <vt:lpstr>历史学（强基）2101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姚瑶</dc:creator>
  <cp:lastModifiedBy>瑶 姚</cp:lastModifiedBy>
  <dcterms:created xsi:type="dcterms:W3CDTF">2015-06-05T18:19:34Z</dcterms:created>
  <dcterms:modified xsi:type="dcterms:W3CDTF">2023-09-22T04:25:09Z</dcterms:modified>
</cp:coreProperties>
</file>